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serr\Documents\PAVIMENTAÇÃO ÁGUA PARADA - 2021\"/>
    </mc:Choice>
  </mc:AlternateContent>
  <bookViews>
    <workbookView xWindow="-120" yWindow="-120" windowWidth="20730" windowHeight="11160"/>
  </bookViews>
  <sheets>
    <sheet name="CRONOGRAMA " sheetId="10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3" i="10" l="1"/>
  <c r="H35" i="10"/>
  <c r="H34" i="10"/>
  <c r="H46" i="10"/>
  <c r="H45" i="10"/>
  <c r="H44" i="10"/>
  <c r="H43" i="10"/>
  <c r="H42" i="10"/>
  <c r="H41" i="10"/>
  <c r="H40" i="10"/>
  <c r="H39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6" i="10"/>
  <c r="H37" i="10"/>
  <c r="H38" i="10"/>
  <c r="H16" i="10"/>
  <c r="H49" i="10" l="1"/>
  <c r="F50" i="10"/>
  <c r="H48" i="10"/>
  <c r="D50" i="10"/>
  <c r="H50" i="10" l="1"/>
</calcChain>
</file>

<file path=xl/sharedStrings.xml><?xml version="1.0" encoding="utf-8"?>
<sst xmlns="http://schemas.openxmlformats.org/spreadsheetml/2006/main" count="94" uniqueCount="64">
  <si>
    <t>ITEM</t>
  </si>
  <si>
    <t>TOTAL</t>
  </si>
  <si>
    <t>JEFERSON SERRADILHA SCHUINDT</t>
  </si>
  <si>
    <t>DIRETOR DO DEPARTAMENTO DE OBRA</t>
  </si>
  <si>
    <t>m²</t>
  </si>
  <si>
    <t>m³</t>
  </si>
  <si>
    <t>m</t>
  </si>
  <si>
    <t>2.0</t>
  </si>
  <si>
    <t>3.0</t>
  </si>
  <si>
    <t>4.0</t>
  </si>
  <si>
    <t xml:space="preserve">CRONOGRAMA FÍSICO FINANCEIRO </t>
  </si>
  <si>
    <t>1.0</t>
  </si>
  <si>
    <t>PRAZO PROPOSTO</t>
  </si>
  <si>
    <t>SERVIÇOS</t>
  </si>
  <si>
    <t>1ª ETAPA</t>
  </si>
  <si>
    <t>2ª ETAPA</t>
  </si>
  <si>
    <t>RECURSOS ESTADUAIS</t>
  </si>
  <si>
    <t>RECURSOS PRÓPRIO</t>
  </si>
  <si>
    <t>OBJETO :</t>
  </si>
  <si>
    <t>UNIDADE</t>
  </si>
  <si>
    <t>R$</t>
  </si>
  <si>
    <t>5.0</t>
  </si>
  <si>
    <t>6.0</t>
  </si>
  <si>
    <t>unid.</t>
  </si>
  <si>
    <t>7.0</t>
  </si>
  <si>
    <t>8.0</t>
  </si>
  <si>
    <t>9.0</t>
  </si>
  <si>
    <t>10.0</t>
  </si>
  <si>
    <t>INICÍO:  data da assinatura do convênio</t>
  </si>
  <si>
    <t>Prazo de liberação: em 30 dias após a expedição da ordem de serviço</t>
  </si>
  <si>
    <t>Prazo de liberação: em 30 dias após a conclusão da ordem de serviço</t>
  </si>
  <si>
    <t>11.0</t>
  </si>
  <si>
    <t>12.0</t>
  </si>
  <si>
    <t>13.0</t>
  </si>
  <si>
    <t>14.0</t>
  </si>
  <si>
    <t>ASSINATURA________________________________________</t>
  </si>
  <si>
    <t>CREA/CAU: 506992012</t>
  </si>
  <si>
    <t>15.0</t>
  </si>
  <si>
    <t>16.0</t>
  </si>
  <si>
    <t>Placa de obra</t>
  </si>
  <si>
    <t xml:space="preserve">GOVERNO DO ESTADO DE SÃO PAULO                                                                  SECRETÁRIA DE DESENVOLVIMENTO REGIONAL                                                                          SUBSECRETÁRIA DE CONVÊNIOS COM MUNICÍPIO E ENTIDADES                                                NÃO GOVERNAMENTAIS </t>
  </si>
  <si>
    <r>
      <rPr>
        <b/>
        <sz val="8"/>
        <color theme="1"/>
        <rFont val="Arial"/>
        <family val="2"/>
      </rPr>
      <t>FINAL: 720</t>
    </r>
    <r>
      <rPr>
        <sz val="8"/>
        <color theme="1"/>
        <rFont val="Arial"/>
        <family val="2"/>
      </rPr>
      <t xml:space="preserve"> dias a partir da data da assinatura do convênio</t>
    </r>
  </si>
  <si>
    <t>PRAZO DE EXECUÇÃO 330 DIAS</t>
  </si>
  <si>
    <t>PERIODO 360 DIAS</t>
  </si>
  <si>
    <t>PRAZO DE EXECUÇÃO 300 DIAS</t>
  </si>
  <si>
    <t xml:space="preserve">MUNICÍPIO: PEDRO DE TOLEDO - S/P                                            LOCAL:  RUA 01 E RUA 02 - BAIRRO ÁGUA PARADA </t>
  </si>
  <si>
    <t xml:space="preserve">     DATA BASE   CPOS 13/11/2020</t>
  </si>
  <si>
    <t>PAVIMENTAÇÃO COM BLOQUETE SEXTAVADO E DRENAGEM</t>
  </si>
  <si>
    <t>Limpeza mecanizada de terreno</t>
  </si>
  <si>
    <t>Carregamento mecanizado e Transporte de material</t>
  </si>
  <si>
    <t>Locação de vias e calçadas</t>
  </si>
  <si>
    <t>Regularização e compactação de base</t>
  </si>
  <si>
    <t xml:space="preserve">Base de Brita Graduada </t>
  </si>
  <si>
    <t>Colchão de Areia</t>
  </si>
  <si>
    <t>Pavimentação em lajota sextavada e Rejuntamento</t>
  </si>
  <si>
    <t>Locação de rede de Canalização</t>
  </si>
  <si>
    <t>Tubo de Concreto  400 mm</t>
  </si>
  <si>
    <t>Boca de lobo simples</t>
  </si>
  <si>
    <t>Manta geotextil</t>
  </si>
  <si>
    <t>Reaterro, Transporte e Carregamento de solo</t>
  </si>
  <si>
    <t>ART/RRT: 28027180211008398</t>
  </si>
  <si>
    <t>Guia pré-moldada reta e curva e sarjetas</t>
  </si>
  <si>
    <t>Escavação (abertura de caixa), Carregamento mecanizado, Transporte de material e reaterro</t>
  </si>
  <si>
    <t>Escavação mecanizada de Vala e Lastro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</si>
</sst>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00">
    <xf numFmtId="0" fontId="0" fillId="0" borderId="0" xfId="0"/>
    <xf numFmtId="164" fontId="5" fillId="3" borderId="1" xfId="1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/>
    <xf numFmtId="0" fontId="8" fillId="0" borderId="0" xfId="0" applyFont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0" xfId="0" applyFont="1" applyFill="1"/>
    <xf numFmtId="4" fontId="6" fillId="2" borderId="0" xfId="0" applyNumberFormat="1" applyFont="1" applyFill="1"/>
    <xf numFmtId="0" fontId="9" fillId="2" borderId="1" xfId="0" applyFont="1" applyFill="1" applyBorder="1" applyAlignment="1">
      <alignment vertical="center" wrapText="1"/>
    </xf>
    <xf numFmtId="0" fontId="6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164" fontId="6" fillId="2" borderId="0" xfId="0" applyNumberFormat="1" applyFont="1" applyFill="1"/>
    <xf numFmtId="0" fontId="9" fillId="2" borderId="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6" fillId="0" borderId="0" xfId="0" applyNumberFormat="1" applyFont="1"/>
    <xf numFmtId="164" fontId="6" fillId="0" borderId="0" xfId="0" applyNumberFormat="1" applyFont="1"/>
    <xf numFmtId="0" fontId="4" fillId="0" borderId="0" xfId="0" applyFont="1"/>
    <xf numFmtId="2" fontId="6" fillId="0" borderId="0" xfId="0" applyNumberFormat="1" applyFont="1"/>
    <xf numFmtId="0" fontId="6" fillId="0" borderId="0" xfId="0" applyFont="1" applyAlignment="1"/>
    <xf numFmtId="0" fontId="6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4" fontId="6" fillId="0" borderId="0" xfId="2" applyFont="1"/>
    <xf numFmtId="4" fontId="10" fillId="2" borderId="5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0" fillId="2" borderId="7" xfId="0" applyNumberFormat="1" applyFont="1" applyFill="1" applyBorder="1" applyAlignment="1">
      <alignment horizontal="center" vertical="center"/>
    </xf>
    <xf numFmtId="4" fontId="11" fillId="2" borderId="5" xfId="0" applyNumberFormat="1" applyFont="1" applyFill="1" applyBorder="1" applyAlignment="1">
      <alignment horizontal="center" vertical="center"/>
    </xf>
    <xf numFmtId="4" fontId="11" fillId="2" borderId="7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164" fontId="5" fillId="3" borderId="5" xfId="1" applyNumberFormat="1" applyFont="1" applyFill="1" applyBorder="1" applyAlignment="1">
      <alignment horizontal="center" vertical="center"/>
    </xf>
    <xf numFmtId="164" fontId="5" fillId="3" borderId="6" xfId="1" applyNumberFormat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</cellXfs>
  <cellStyles count="3">
    <cellStyle name="Moeda" xfId="2" builtinId="4"/>
    <cellStyle name="Normal" xfId="0" builtinId="0"/>
    <cellStyle name="Separador de milhares 2" xfId="1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295889</xdr:colOff>
      <xdr:row>0</xdr:row>
      <xdr:rowOff>47320</xdr:rowOff>
    </xdr:from>
    <xdr:to>
      <xdr:col>1</xdr:col>
      <xdr:colOff>990712</xdr:colOff>
      <xdr:row>4</xdr:row>
      <xdr:rowOff>84496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F1CEA36-244C-4A30-8722-95F5A860AD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57"/>
        <a:stretch/>
      </xdr:blipFill>
      <xdr:spPr>
        <a:xfrm>
          <a:off x="295889" y="47320"/>
          <a:ext cx="1124984" cy="6824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topLeftCell="A47" zoomScale="124" zoomScaleNormal="124" workbookViewId="0">
      <selection activeCell="A47" sqref="A47:H47"/>
    </sheetView>
  </sheetViews>
  <sheetFormatPr defaultColWidth="11.85546875" defaultRowHeight="11.25" x14ac:dyDescent="0.2"/>
  <cols>
    <col min="1" max="1" width="6.42578125" style="3" customWidth="1"/>
    <col min="2" max="2" width="23" style="3" customWidth="1"/>
    <col min="3" max="3" width="10.7109375" style="3" customWidth="1"/>
    <col min="4" max="4" width="20.42578125" style="3" customWidth="1"/>
    <col min="5" max="5" width="9.7109375" style="3" customWidth="1"/>
    <col min="6" max="6" width="21.28515625" style="3" customWidth="1"/>
    <col min="7" max="7" width="11.42578125" style="3" customWidth="1"/>
    <col min="8" max="8" width="12.5703125" style="3" customWidth="1"/>
    <col min="9" max="9" width="11.85546875" style="3"/>
    <col min="10" max="10" width="11.85546875" style="3" customWidth="1"/>
    <col min="11" max="16384" width="11.85546875" style="3"/>
  </cols>
  <sheetData>
    <row r="1" spans="1:9" ht="15" customHeight="1" x14ac:dyDescent="0.2">
      <c r="A1" s="43"/>
      <c r="B1" s="43"/>
      <c r="C1" s="2"/>
      <c r="D1" s="44" t="s">
        <v>10</v>
      </c>
      <c r="E1" s="44"/>
      <c r="F1" s="44"/>
      <c r="G1" s="44"/>
      <c r="H1" s="44"/>
    </row>
    <row r="2" spans="1:9" ht="12" customHeight="1" x14ac:dyDescent="0.2">
      <c r="A2" s="43"/>
      <c r="B2" s="43"/>
      <c r="C2" s="2"/>
      <c r="D2" s="44"/>
      <c r="E2" s="44"/>
      <c r="F2" s="44"/>
      <c r="G2" s="44"/>
      <c r="H2" s="44"/>
    </row>
    <row r="3" spans="1:9" ht="12" customHeight="1" x14ac:dyDescent="0.2">
      <c r="A3" s="43"/>
      <c r="B3" s="43"/>
      <c r="C3" s="2"/>
      <c r="D3" s="44"/>
      <c r="E3" s="44"/>
      <c r="F3" s="44"/>
      <c r="G3" s="44"/>
      <c r="H3" s="44"/>
    </row>
    <row r="4" spans="1:9" x14ac:dyDescent="0.2">
      <c r="A4" s="43"/>
      <c r="B4" s="43"/>
      <c r="C4" s="2"/>
      <c r="D4" s="44"/>
      <c r="E4" s="44"/>
      <c r="F4" s="44"/>
      <c r="G4" s="44"/>
      <c r="H4" s="44"/>
    </row>
    <row r="5" spans="1:9" x14ac:dyDescent="0.2">
      <c r="A5" s="43"/>
      <c r="B5" s="43"/>
      <c r="C5" s="2"/>
      <c r="D5" s="44"/>
      <c r="E5" s="44"/>
      <c r="F5" s="44"/>
      <c r="G5" s="44"/>
      <c r="H5" s="44"/>
    </row>
    <row r="6" spans="1:9" ht="15" customHeight="1" x14ac:dyDescent="0.2">
      <c r="A6" s="45" t="s">
        <v>40</v>
      </c>
      <c r="B6" s="46"/>
      <c r="C6" s="46"/>
      <c r="D6" s="47" t="s">
        <v>45</v>
      </c>
      <c r="E6" s="48"/>
      <c r="F6" s="4"/>
      <c r="G6" s="51" t="s">
        <v>46</v>
      </c>
      <c r="H6" s="51"/>
    </row>
    <row r="7" spans="1:9" ht="48" customHeight="1" x14ac:dyDescent="0.2">
      <c r="A7" s="46"/>
      <c r="B7" s="46"/>
      <c r="C7" s="46"/>
      <c r="D7" s="49"/>
      <c r="E7" s="50"/>
      <c r="F7" s="4"/>
      <c r="G7" s="51"/>
      <c r="H7" s="51"/>
    </row>
    <row r="8" spans="1:9" ht="14.25" customHeight="1" x14ac:dyDescent="0.2">
      <c r="A8" s="74" t="s">
        <v>18</v>
      </c>
      <c r="B8" s="75"/>
      <c r="C8" s="75"/>
      <c r="D8" s="75"/>
      <c r="E8" s="76"/>
      <c r="F8" s="56" t="s">
        <v>12</v>
      </c>
      <c r="G8" s="57"/>
      <c r="H8" s="58"/>
    </row>
    <row r="9" spans="1:9" ht="15.75" customHeight="1" x14ac:dyDescent="0.2">
      <c r="A9" s="74" t="s">
        <v>47</v>
      </c>
      <c r="B9" s="75"/>
      <c r="C9" s="75"/>
      <c r="D9" s="75"/>
      <c r="E9" s="35"/>
      <c r="F9" s="59" t="s">
        <v>28</v>
      </c>
      <c r="G9" s="60"/>
      <c r="H9" s="61"/>
    </row>
    <row r="10" spans="1:9" ht="25.5" customHeight="1" x14ac:dyDescent="0.2">
      <c r="A10" s="6"/>
      <c r="B10" s="6"/>
      <c r="C10" s="6"/>
      <c r="E10" s="5"/>
      <c r="F10" s="62" t="s">
        <v>41</v>
      </c>
      <c r="G10" s="63"/>
      <c r="H10" s="64"/>
    </row>
    <row r="11" spans="1:9" ht="11.25" customHeight="1" x14ac:dyDescent="0.2">
      <c r="A11" s="7"/>
      <c r="B11" s="7"/>
      <c r="C11" s="7"/>
      <c r="E11" s="8"/>
    </row>
    <row r="12" spans="1:9" x14ac:dyDescent="0.2">
      <c r="A12" s="65" t="s">
        <v>0</v>
      </c>
      <c r="B12" s="68" t="s">
        <v>13</v>
      </c>
      <c r="C12" s="68" t="s">
        <v>19</v>
      </c>
      <c r="D12" s="71" t="s">
        <v>14</v>
      </c>
      <c r="E12" s="72"/>
      <c r="F12" s="71" t="s">
        <v>15</v>
      </c>
      <c r="G12" s="73"/>
      <c r="H12" s="9" t="s">
        <v>1</v>
      </c>
    </row>
    <row r="13" spans="1:9" ht="16.5" customHeight="1" x14ac:dyDescent="0.2">
      <c r="A13" s="66"/>
      <c r="B13" s="69"/>
      <c r="C13" s="69"/>
      <c r="D13" s="71" t="s">
        <v>43</v>
      </c>
      <c r="E13" s="72"/>
      <c r="F13" s="71" t="s">
        <v>43</v>
      </c>
      <c r="G13" s="72"/>
      <c r="H13" s="52" t="s">
        <v>1</v>
      </c>
    </row>
    <row r="14" spans="1:9" ht="36" customHeight="1" x14ac:dyDescent="0.2">
      <c r="A14" s="67"/>
      <c r="B14" s="70"/>
      <c r="C14" s="70"/>
      <c r="D14" s="10" t="s">
        <v>29</v>
      </c>
      <c r="E14" s="28" t="s">
        <v>42</v>
      </c>
      <c r="F14" s="10" t="s">
        <v>30</v>
      </c>
      <c r="G14" s="28" t="s">
        <v>44</v>
      </c>
      <c r="H14" s="52"/>
    </row>
    <row r="15" spans="1:9" s="14" customFormat="1" ht="16.5" customHeight="1" x14ac:dyDescent="0.2">
      <c r="A15" s="11" t="s">
        <v>11</v>
      </c>
      <c r="B15" s="12" t="s">
        <v>39</v>
      </c>
      <c r="C15" s="37" t="s">
        <v>4</v>
      </c>
      <c r="D15" s="53">
        <v>3</v>
      </c>
      <c r="E15" s="54"/>
      <c r="F15" s="55"/>
      <c r="G15" s="55"/>
      <c r="H15" s="29">
        <v>3</v>
      </c>
    </row>
    <row r="16" spans="1:9" s="14" customFormat="1" ht="12" x14ac:dyDescent="0.2">
      <c r="A16" s="12"/>
      <c r="B16" s="12"/>
      <c r="C16" s="13" t="s">
        <v>20</v>
      </c>
      <c r="D16" s="77">
        <v>2255.27</v>
      </c>
      <c r="E16" s="78"/>
      <c r="F16" s="55"/>
      <c r="G16" s="55"/>
      <c r="H16" s="30">
        <f>D16</f>
        <v>2255.27</v>
      </c>
      <c r="I16" s="15"/>
    </row>
    <row r="17" spans="1:9" s="27" customFormat="1" ht="14.25" customHeight="1" x14ac:dyDescent="0.25">
      <c r="A17" s="11" t="s">
        <v>7</v>
      </c>
      <c r="B17" s="12" t="s">
        <v>48</v>
      </c>
      <c r="C17" s="37" t="s">
        <v>4</v>
      </c>
      <c r="D17" s="53">
        <v>2330</v>
      </c>
      <c r="E17" s="54"/>
      <c r="F17" s="55"/>
      <c r="G17" s="55"/>
      <c r="H17" s="33">
        <f t="shared" ref="H17:H38" si="0">D17</f>
        <v>2330</v>
      </c>
    </row>
    <row r="18" spans="1:9" s="14" customFormat="1" ht="12" x14ac:dyDescent="0.2">
      <c r="A18" s="12"/>
      <c r="B18" s="12"/>
      <c r="C18" s="13" t="s">
        <v>20</v>
      </c>
      <c r="D18" s="77">
        <v>6815.25</v>
      </c>
      <c r="E18" s="78"/>
      <c r="F18" s="55"/>
      <c r="G18" s="55"/>
      <c r="H18" s="34">
        <f t="shared" si="0"/>
        <v>6815.25</v>
      </c>
      <c r="I18" s="15"/>
    </row>
    <row r="19" spans="1:9" s="14" customFormat="1" ht="24.75" customHeight="1" x14ac:dyDescent="0.2">
      <c r="A19" s="11" t="s">
        <v>8</v>
      </c>
      <c r="B19" s="12" t="s">
        <v>49</v>
      </c>
      <c r="C19" s="37" t="s">
        <v>5</v>
      </c>
      <c r="D19" s="79">
        <v>233</v>
      </c>
      <c r="E19" s="80"/>
      <c r="F19" s="55"/>
      <c r="G19" s="55"/>
      <c r="H19" s="33">
        <f t="shared" si="0"/>
        <v>233</v>
      </c>
    </row>
    <row r="20" spans="1:9" s="14" customFormat="1" ht="12.75" customHeight="1" x14ac:dyDescent="0.2">
      <c r="A20" s="12"/>
      <c r="B20" s="12"/>
      <c r="C20" s="13" t="s">
        <v>20</v>
      </c>
      <c r="D20" s="77">
        <v>8981.4699999999993</v>
      </c>
      <c r="E20" s="78"/>
      <c r="F20" s="55"/>
      <c r="G20" s="55"/>
      <c r="H20" s="34">
        <f t="shared" si="0"/>
        <v>8981.4699999999993</v>
      </c>
    </row>
    <row r="21" spans="1:9" s="14" customFormat="1" ht="12.75" x14ac:dyDescent="0.2">
      <c r="A21" s="11" t="s">
        <v>9</v>
      </c>
      <c r="B21" s="12" t="s">
        <v>50</v>
      </c>
      <c r="C21" s="37" t="s">
        <v>4</v>
      </c>
      <c r="D21" s="79">
        <v>2330</v>
      </c>
      <c r="E21" s="80"/>
      <c r="F21" s="55"/>
      <c r="G21" s="55"/>
      <c r="H21" s="33">
        <f t="shared" si="0"/>
        <v>2330</v>
      </c>
    </row>
    <row r="22" spans="1:9" s="14" customFormat="1" ht="15" customHeight="1" x14ac:dyDescent="0.2">
      <c r="A22" s="12"/>
      <c r="B22" s="12"/>
      <c r="C22" s="13" t="s">
        <v>20</v>
      </c>
      <c r="D22" s="77">
        <v>3698.87</v>
      </c>
      <c r="E22" s="78"/>
      <c r="F22" s="55"/>
      <c r="G22" s="55"/>
      <c r="H22" s="34">
        <f t="shared" si="0"/>
        <v>3698.87</v>
      </c>
    </row>
    <row r="23" spans="1:9" s="14" customFormat="1" ht="39.75" customHeight="1" x14ac:dyDescent="0.2">
      <c r="A23" s="11" t="s">
        <v>21</v>
      </c>
      <c r="B23" s="12" t="s">
        <v>62</v>
      </c>
      <c r="C23" s="37" t="s">
        <v>5</v>
      </c>
      <c r="D23" s="79">
        <v>466</v>
      </c>
      <c r="E23" s="80"/>
      <c r="F23" s="55"/>
      <c r="G23" s="55"/>
      <c r="H23" s="33">
        <f t="shared" si="0"/>
        <v>466</v>
      </c>
    </row>
    <row r="24" spans="1:9" s="14" customFormat="1" ht="14.25" customHeight="1" x14ac:dyDescent="0.2">
      <c r="A24" s="12"/>
      <c r="B24" s="12"/>
      <c r="C24" s="13" t="s">
        <v>20</v>
      </c>
      <c r="D24" s="77">
        <v>11047.11</v>
      </c>
      <c r="E24" s="78"/>
      <c r="F24" s="55"/>
      <c r="G24" s="55"/>
      <c r="H24" s="34">
        <f t="shared" si="0"/>
        <v>11047.11</v>
      </c>
    </row>
    <row r="25" spans="1:9" s="14" customFormat="1" ht="22.5" x14ac:dyDescent="0.2">
      <c r="A25" s="11" t="s">
        <v>22</v>
      </c>
      <c r="B25" s="16" t="s">
        <v>61</v>
      </c>
      <c r="C25" s="13" t="s">
        <v>6</v>
      </c>
      <c r="D25" s="79">
        <v>1030</v>
      </c>
      <c r="E25" s="80"/>
      <c r="F25" s="55"/>
      <c r="G25" s="55"/>
      <c r="H25" s="33">
        <f t="shared" si="0"/>
        <v>1030</v>
      </c>
      <c r="I25" s="15"/>
    </row>
    <row r="26" spans="1:9" s="14" customFormat="1" ht="13.5" customHeight="1" x14ac:dyDescent="0.2">
      <c r="A26" s="16"/>
      <c r="C26" s="18" t="s">
        <v>20</v>
      </c>
      <c r="D26" s="81">
        <v>82237.289999999994</v>
      </c>
      <c r="E26" s="82"/>
      <c r="F26" s="55"/>
      <c r="G26" s="55"/>
      <c r="H26" s="34">
        <f t="shared" si="0"/>
        <v>82237.289999999994</v>
      </c>
      <c r="I26" s="19"/>
    </row>
    <row r="27" spans="1:9" s="14" customFormat="1" ht="22.5" x14ac:dyDescent="0.2">
      <c r="A27" s="11" t="s">
        <v>24</v>
      </c>
      <c r="B27" s="16" t="s">
        <v>51</v>
      </c>
      <c r="C27" s="37" t="s">
        <v>4</v>
      </c>
      <c r="D27" s="79">
        <v>2330</v>
      </c>
      <c r="E27" s="80"/>
      <c r="F27" s="41"/>
      <c r="G27" s="42"/>
      <c r="H27" s="33">
        <f t="shared" si="0"/>
        <v>2330</v>
      </c>
    </row>
    <row r="28" spans="1:9" s="14" customFormat="1" ht="12" x14ac:dyDescent="0.2">
      <c r="A28" s="16"/>
      <c r="B28" s="17"/>
      <c r="C28" s="18" t="s">
        <v>20</v>
      </c>
      <c r="D28" s="77">
        <v>5912.37</v>
      </c>
      <c r="E28" s="78"/>
      <c r="F28" s="39"/>
      <c r="G28" s="40"/>
      <c r="H28" s="34">
        <f t="shared" si="0"/>
        <v>5912.37</v>
      </c>
    </row>
    <row r="29" spans="1:9" s="14" customFormat="1" ht="12.75" x14ac:dyDescent="0.2">
      <c r="A29" s="20" t="s">
        <v>25</v>
      </c>
      <c r="B29" s="16" t="s">
        <v>52</v>
      </c>
      <c r="C29" s="37" t="s">
        <v>5</v>
      </c>
      <c r="D29" s="79">
        <v>233</v>
      </c>
      <c r="E29" s="80"/>
      <c r="F29" s="31"/>
      <c r="G29" s="32"/>
      <c r="H29" s="33">
        <f t="shared" si="0"/>
        <v>233</v>
      </c>
    </row>
    <row r="30" spans="1:9" s="14" customFormat="1" ht="12" x14ac:dyDescent="0.2">
      <c r="B30" s="17"/>
      <c r="C30" s="18" t="s">
        <v>20</v>
      </c>
      <c r="D30" s="77">
        <v>41948.74</v>
      </c>
      <c r="E30" s="78"/>
      <c r="F30" s="31"/>
      <c r="G30" s="32"/>
      <c r="H30" s="34">
        <f t="shared" si="0"/>
        <v>41948.74</v>
      </c>
    </row>
    <row r="31" spans="1:9" s="14" customFormat="1" ht="12.75" x14ac:dyDescent="0.2">
      <c r="A31" s="11" t="s">
        <v>26</v>
      </c>
      <c r="B31" s="16" t="s">
        <v>53</v>
      </c>
      <c r="C31" s="37" t="s">
        <v>5</v>
      </c>
      <c r="D31" s="79">
        <v>233</v>
      </c>
      <c r="E31" s="80"/>
      <c r="F31" s="41"/>
      <c r="G31" s="42"/>
      <c r="H31" s="33">
        <f t="shared" si="0"/>
        <v>233</v>
      </c>
      <c r="I31" s="15"/>
    </row>
    <row r="32" spans="1:9" s="14" customFormat="1" ht="12" x14ac:dyDescent="0.2">
      <c r="A32" s="12"/>
      <c r="B32" s="17"/>
      <c r="C32" s="13" t="s">
        <v>20</v>
      </c>
      <c r="D32" s="77">
        <v>36181.99</v>
      </c>
      <c r="E32" s="78"/>
      <c r="F32" s="39"/>
      <c r="G32" s="40"/>
      <c r="H32" s="34">
        <f t="shared" si="0"/>
        <v>36181.99</v>
      </c>
      <c r="I32" s="19"/>
    </row>
    <row r="33" spans="1:9" s="14" customFormat="1" ht="22.5" x14ac:dyDescent="0.2">
      <c r="A33" s="20" t="s">
        <v>27</v>
      </c>
      <c r="B33" s="12" t="s">
        <v>54</v>
      </c>
      <c r="C33" s="36" t="s">
        <v>6</v>
      </c>
      <c r="D33" s="79">
        <v>1370</v>
      </c>
      <c r="E33" s="80"/>
      <c r="F33" s="41">
        <v>960</v>
      </c>
      <c r="G33" s="42"/>
      <c r="H33" s="33">
        <f>D33+F33</f>
        <v>2330</v>
      </c>
      <c r="I33" s="15"/>
    </row>
    <row r="34" spans="1:9" s="14" customFormat="1" ht="12" x14ac:dyDescent="0.2">
      <c r="A34" s="16"/>
      <c r="B34" s="12"/>
      <c r="C34" s="13" t="s">
        <v>20</v>
      </c>
      <c r="D34" s="77">
        <v>144507.99</v>
      </c>
      <c r="E34" s="78"/>
      <c r="F34" s="39">
        <v>99938.13</v>
      </c>
      <c r="G34" s="40"/>
      <c r="H34" s="34">
        <f>F34+D34</f>
        <v>244446.12</v>
      </c>
      <c r="I34" s="19"/>
    </row>
    <row r="35" spans="1:9" s="14" customFormat="1" ht="22.5" x14ac:dyDescent="0.2">
      <c r="A35" s="21" t="s">
        <v>31</v>
      </c>
      <c r="B35" s="12" t="s">
        <v>55</v>
      </c>
      <c r="C35" s="36" t="s">
        <v>6</v>
      </c>
      <c r="D35" s="79">
        <v>172</v>
      </c>
      <c r="E35" s="80"/>
      <c r="F35" s="41"/>
      <c r="G35" s="42"/>
      <c r="H35" s="33">
        <f>F35+D35</f>
        <v>172</v>
      </c>
    </row>
    <row r="36" spans="1:9" s="14" customFormat="1" ht="12" x14ac:dyDescent="0.2">
      <c r="A36" s="16"/>
      <c r="B36" s="16"/>
      <c r="C36" s="18" t="s">
        <v>20</v>
      </c>
      <c r="D36" s="77">
        <v>206.4</v>
      </c>
      <c r="E36" s="78"/>
      <c r="F36" s="39"/>
      <c r="G36" s="40"/>
      <c r="H36" s="34">
        <f t="shared" si="0"/>
        <v>206.4</v>
      </c>
    </row>
    <row r="37" spans="1:9" s="14" customFormat="1" ht="22.5" x14ac:dyDescent="0.2">
      <c r="A37" s="21" t="s">
        <v>32</v>
      </c>
      <c r="B37" s="16" t="s">
        <v>63</v>
      </c>
      <c r="C37" s="37" t="s">
        <v>5</v>
      </c>
      <c r="D37" s="79">
        <v>258</v>
      </c>
      <c r="E37" s="80"/>
      <c r="F37" s="41"/>
      <c r="G37" s="42"/>
      <c r="H37" s="33">
        <f t="shared" si="0"/>
        <v>258</v>
      </c>
      <c r="I37" s="15"/>
    </row>
    <row r="38" spans="1:9" s="14" customFormat="1" ht="12" x14ac:dyDescent="0.2">
      <c r="B38" s="16"/>
      <c r="C38" s="18" t="s">
        <v>20</v>
      </c>
      <c r="D38" s="39">
        <v>4632.3900000000003</v>
      </c>
      <c r="E38" s="40"/>
      <c r="F38" s="39"/>
      <c r="G38" s="40"/>
      <c r="H38" s="34">
        <f t="shared" si="0"/>
        <v>4632.3900000000003</v>
      </c>
      <c r="I38" s="15"/>
    </row>
    <row r="39" spans="1:9" s="14" customFormat="1" ht="12" x14ac:dyDescent="0.2">
      <c r="A39" s="21" t="s">
        <v>33</v>
      </c>
      <c r="B39" s="16" t="s">
        <v>56</v>
      </c>
      <c r="C39" s="18" t="s">
        <v>6</v>
      </c>
      <c r="D39" s="41">
        <v>172</v>
      </c>
      <c r="E39" s="42"/>
      <c r="F39" s="41"/>
      <c r="G39" s="42"/>
      <c r="H39" s="33">
        <f t="shared" ref="H39:H44" si="1">D39</f>
        <v>172</v>
      </c>
    </row>
    <row r="40" spans="1:9" s="14" customFormat="1" ht="12" x14ac:dyDescent="0.2">
      <c r="A40" s="16"/>
      <c r="B40" s="16"/>
      <c r="C40" s="18" t="s">
        <v>20</v>
      </c>
      <c r="D40" s="39">
        <v>17883.7</v>
      </c>
      <c r="E40" s="40"/>
      <c r="F40" s="39"/>
      <c r="G40" s="40"/>
      <c r="H40" s="34">
        <f t="shared" si="1"/>
        <v>17883.7</v>
      </c>
      <c r="I40" s="15"/>
    </row>
    <row r="41" spans="1:9" s="14" customFormat="1" ht="12" x14ac:dyDescent="0.2">
      <c r="A41" s="21" t="s">
        <v>34</v>
      </c>
      <c r="B41" s="16" t="s">
        <v>57</v>
      </c>
      <c r="C41" s="18" t="s">
        <v>23</v>
      </c>
      <c r="D41" s="41">
        <v>4</v>
      </c>
      <c r="E41" s="42"/>
      <c r="F41" s="41"/>
      <c r="G41" s="42"/>
      <c r="H41" s="33">
        <f t="shared" si="1"/>
        <v>4</v>
      </c>
    </row>
    <row r="42" spans="1:9" s="14" customFormat="1" ht="12" x14ac:dyDescent="0.2">
      <c r="A42" s="16"/>
      <c r="B42" s="16"/>
      <c r="C42" s="18" t="s">
        <v>20</v>
      </c>
      <c r="D42" s="39">
        <v>12397.4</v>
      </c>
      <c r="E42" s="40"/>
      <c r="F42" s="39"/>
      <c r="G42" s="40"/>
      <c r="H42" s="34">
        <f t="shared" si="1"/>
        <v>12397.4</v>
      </c>
      <c r="I42" s="15"/>
    </row>
    <row r="43" spans="1:9" s="14" customFormat="1" ht="12.75" x14ac:dyDescent="0.2">
      <c r="A43" s="21" t="s">
        <v>37</v>
      </c>
      <c r="B43" s="16" t="s">
        <v>58</v>
      </c>
      <c r="C43" s="37" t="s">
        <v>4</v>
      </c>
      <c r="D43" s="41">
        <v>172</v>
      </c>
      <c r="E43" s="42"/>
      <c r="F43" s="41"/>
      <c r="G43" s="42"/>
      <c r="H43" s="33">
        <f t="shared" si="1"/>
        <v>172</v>
      </c>
    </row>
    <row r="44" spans="1:9" s="14" customFormat="1" ht="12" x14ac:dyDescent="0.2">
      <c r="A44" s="16"/>
      <c r="B44" s="16"/>
      <c r="C44" s="18" t="s">
        <v>20</v>
      </c>
      <c r="D44" s="39">
        <v>4166.7</v>
      </c>
      <c r="E44" s="40"/>
      <c r="F44" s="39"/>
      <c r="G44" s="40"/>
      <c r="H44" s="34">
        <f t="shared" si="1"/>
        <v>4166.7</v>
      </c>
      <c r="I44" s="15"/>
    </row>
    <row r="45" spans="1:9" s="14" customFormat="1" ht="27.75" customHeight="1" x14ac:dyDescent="0.2">
      <c r="A45" s="21" t="s">
        <v>38</v>
      </c>
      <c r="B45" s="16" t="s">
        <v>59</v>
      </c>
      <c r="C45" s="37" t="s">
        <v>5</v>
      </c>
      <c r="D45" s="41">
        <v>129</v>
      </c>
      <c r="E45" s="42"/>
      <c r="F45" s="41"/>
      <c r="G45" s="42"/>
      <c r="H45" s="33">
        <f t="shared" ref="H45:H46" si="2">D45</f>
        <v>129</v>
      </c>
    </row>
    <row r="46" spans="1:9" s="14" customFormat="1" ht="12" x14ac:dyDescent="0.2">
      <c r="A46" s="16"/>
      <c r="B46" s="16"/>
      <c r="C46" s="18" t="s">
        <v>20</v>
      </c>
      <c r="D46" s="39">
        <v>6204.9</v>
      </c>
      <c r="E46" s="40"/>
      <c r="F46" s="39"/>
      <c r="G46" s="40"/>
      <c r="H46" s="34">
        <f t="shared" si="2"/>
        <v>6204.9</v>
      </c>
      <c r="I46" s="15"/>
    </row>
    <row r="47" spans="1:9" ht="10.5" customHeight="1" x14ac:dyDescent="0.2">
      <c r="A47" s="91"/>
      <c r="B47" s="92"/>
      <c r="C47" s="92"/>
      <c r="D47" s="92"/>
      <c r="E47" s="92"/>
      <c r="F47" s="92"/>
      <c r="G47" s="92"/>
      <c r="H47" s="93"/>
    </row>
    <row r="48" spans="1:9" ht="12.75" customHeight="1" x14ac:dyDescent="0.2">
      <c r="A48" s="83" t="s">
        <v>16</v>
      </c>
      <c r="B48" s="84"/>
      <c r="C48" s="85"/>
      <c r="D48" s="94">
        <v>300000</v>
      </c>
      <c r="E48" s="95"/>
      <c r="F48" s="96">
        <v>100000</v>
      </c>
      <c r="G48" s="96"/>
      <c r="H48" s="1">
        <f>F48+D48</f>
        <v>400000</v>
      </c>
    </row>
    <row r="49" spans="1:8" ht="12.75" customHeight="1" x14ac:dyDescent="0.2">
      <c r="A49" s="83" t="s">
        <v>17</v>
      </c>
      <c r="B49" s="84"/>
      <c r="C49" s="85"/>
      <c r="D49" s="86">
        <v>44507.98</v>
      </c>
      <c r="E49" s="87"/>
      <c r="F49" s="88">
        <v>44507.99</v>
      </c>
      <c r="G49" s="88"/>
      <c r="H49" s="1">
        <f>F49+D49</f>
        <v>89015.97</v>
      </c>
    </row>
    <row r="50" spans="1:8" ht="12.75" customHeight="1" x14ac:dyDescent="0.2">
      <c r="A50" s="97" t="s">
        <v>1</v>
      </c>
      <c r="B50" s="98"/>
      <c r="C50" s="99"/>
      <c r="D50" s="86">
        <f>D49+D48</f>
        <v>344507.98</v>
      </c>
      <c r="E50" s="87"/>
      <c r="F50" s="88">
        <f>F49+F48</f>
        <v>144507.99</v>
      </c>
      <c r="G50" s="88"/>
      <c r="H50" s="1">
        <f>H49+H48</f>
        <v>489015.97</v>
      </c>
    </row>
    <row r="51" spans="1:8" x14ac:dyDescent="0.2">
      <c r="D51" s="22"/>
      <c r="G51" s="22"/>
    </row>
    <row r="52" spans="1:8" x14ac:dyDescent="0.2">
      <c r="D52" s="23"/>
      <c r="E52" s="23"/>
      <c r="F52" s="23"/>
      <c r="G52" s="23"/>
    </row>
    <row r="56" spans="1:8" x14ac:dyDescent="0.2">
      <c r="A56" s="89" t="s">
        <v>35</v>
      </c>
      <c r="B56" s="89"/>
      <c r="C56" s="89"/>
    </row>
    <row r="57" spans="1:8" x14ac:dyDescent="0.2">
      <c r="A57" s="89" t="s">
        <v>2</v>
      </c>
      <c r="B57" s="89"/>
      <c r="D57" s="90" t="s">
        <v>36</v>
      </c>
      <c r="E57" s="90"/>
    </row>
    <row r="58" spans="1:8" x14ac:dyDescent="0.2">
      <c r="A58" s="89" t="s">
        <v>3</v>
      </c>
      <c r="B58" s="89"/>
      <c r="D58" s="90" t="s">
        <v>60</v>
      </c>
      <c r="E58" s="90"/>
    </row>
    <row r="60" spans="1:8" ht="15.75" customHeight="1" x14ac:dyDescent="0.2"/>
    <row r="61" spans="1:8" ht="13.5" customHeight="1" x14ac:dyDescent="0.2">
      <c r="F61" s="38"/>
    </row>
    <row r="62" spans="1:8" ht="14.25" customHeight="1" x14ac:dyDescent="0.2">
      <c r="F62" s="24"/>
      <c r="G62" s="24"/>
    </row>
    <row r="65" spans="2:8" x14ac:dyDescent="0.2">
      <c r="D65" s="25"/>
    </row>
    <row r="68" spans="2:8" x14ac:dyDescent="0.2">
      <c r="B68" s="26"/>
      <c r="C68" s="26"/>
      <c r="D68" s="26"/>
      <c r="E68" s="26"/>
      <c r="F68" s="26"/>
      <c r="G68" s="26"/>
      <c r="H68" s="26"/>
    </row>
    <row r="69" spans="2:8" x14ac:dyDescent="0.2">
      <c r="B69" s="26"/>
      <c r="C69" s="26"/>
      <c r="D69" s="26"/>
      <c r="E69" s="26"/>
      <c r="F69" s="26"/>
      <c r="G69" s="26"/>
      <c r="H69" s="26"/>
    </row>
  </sheetData>
  <mergeCells count="95">
    <mergeCell ref="A58:B58"/>
    <mergeCell ref="D58:E58"/>
    <mergeCell ref="A47:H47"/>
    <mergeCell ref="A48:C48"/>
    <mergeCell ref="D48:E48"/>
    <mergeCell ref="F48:G48"/>
    <mergeCell ref="A56:C56"/>
    <mergeCell ref="A50:C50"/>
    <mergeCell ref="D50:E50"/>
    <mergeCell ref="F50:G50"/>
    <mergeCell ref="D36:E36"/>
    <mergeCell ref="F36:G36"/>
    <mergeCell ref="D37:E37"/>
    <mergeCell ref="F37:G37"/>
    <mergeCell ref="D38:E38"/>
    <mergeCell ref="F38:G38"/>
    <mergeCell ref="A57:B57"/>
    <mergeCell ref="D57:E57"/>
    <mergeCell ref="A49:C49"/>
    <mergeCell ref="D49:E49"/>
    <mergeCell ref="F49:G49"/>
    <mergeCell ref="D39:E39"/>
    <mergeCell ref="F39:G39"/>
    <mergeCell ref="D40:E40"/>
    <mergeCell ref="F40:G40"/>
    <mergeCell ref="D41:E41"/>
    <mergeCell ref="F41:G41"/>
    <mergeCell ref="D42:E42"/>
    <mergeCell ref="F42:G42"/>
    <mergeCell ref="D43:E43"/>
    <mergeCell ref="F43:G43"/>
    <mergeCell ref="D44:E44"/>
    <mergeCell ref="D31:E31"/>
    <mergeCell ref="F31:G31"/>
    <mergeCell ref="D28:E28"/>
    <mergeCell ref="F28:G28"/>
    <mergeCell ref="D34:E34"/>
    <mergeCell ref="F34:G34"/>
    <mergeCell ref="D29:E29"/>
    <mergeCell ref="D30:E30"/>
    <mergeCell ref="D35:E35"/>
    <mergeCell ref="F35:G35"/>
    <mergeCell ref="D32:E32"/>
    <mergeCell ref="F32:G32"/>
    <mergeCell ref="D33:E33"/>
    <mergeCell ref="F33:G33"/>
    <mergeCell ref="D25:E25"/>
    <mergeCell ref="F25:G25"/>
    <mergeCell ref="F27:G27"/>
    <mergeCell ref="F26:G26"/>
    <mergeCell ref="D27:E27"/>
    <mergeCell ref="D26:E26"/>
    <mergeCell ref="D21:E21"/>
    <mergeCell ref="F21:G21"/>
    <mergeCell ref="D20:E20"/>
    <mergeCell ref="F20:G20"/>
    <mergeCell ref="D24:E24"/>
    <mergeCell ref="F24:G24"/>
    <mergeCell ref="D22:E22"/>
    <mergeCell ref="F22:G22"/>
    <mergeCell ref="D23:E23"/>
    <mergeCell ref="F23:G23"/>
    <mergeCell ref="F18:G18"/>
    <mergeCell ref="D19:E19"/>
    <mergeCell ref="F19:G19"/>
    <mergeCell ref="D13:E13"/>
    <mergeCell ref="F13:G13"/>
    <mergeCell ref="D15:E15"/>
    <mergeCell ref="F15:G15"/>
    <mergeCell ref="D16:E16"/>
    <mergeCell ref="F16:G16"/>
    <mergeCell ref="F44:G44"/>
    <mergeCell ref="D45:E45"/>
    <mergeCell ref="F45:G45"/>
    <mergeCell ref="D46:E46"/>
    <mergeCell ref="F46:G46"/>
    <mergeCell ref="A1:B5"/>
    <mergeCell ref="D1:H5"/>
    <mergeCell ref="A6:C7"/>
    <mergeCell ref="D6:E7"/>
    <mergeCell ref="G6:H7"/>
    <mergeCell ref="H13:H14"/>
    <mergeCell ref="D17:E17"/>
    <mergeCell ref="F17:G17"/>
    <mergeCell ref="F8:H8"/>
    <mergeCell ref="F9:H9"/>
    <mergeCell ref="F10:H10"/>
    <mergeCell ref="A12:A14"/>
    <mergeCell ref="B12:B14"/>
    <mergeCell ref="C12:C14"/>
    <mergeCell ref="D12:E12"/>
    <mergeCell ref="F12:G12"/>
    <mergeCell ref="A9:D9"/>
    <mergeCell ref="A8:E8"/>
    <mergeCell ref="D18:E18"/>
  </mergeCells>
  <printOptions horizontalCentered="1" verticalCentered="1"/>
  <pageMargins left="0.11811023622047245" right="0.11811023622047245" top="0.59055118110236227" bottom="0.39370078740157483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jeferson serradilha</cp:lastModifiedBy>
  <cp:lastPrinted>2021-07-05T18:33:44Z</cp:lastPrinted>
  <dcterms:created xsi:type="dcterms:W3CDTF">2017-05-03T14:02:09Z</dcterms:created>
  <dcterms:modified xsi:type="dcterms:W3CDTF">2021-07-06T13:49:25Z</dcterms:modified>
</cp:coreProperties>
</file>